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A29FD44F-4B22-44C3-8071-50083502D8F5}" xr6:coauthVersionLast="37" xr6:coauthVersionMax="37" xr10:uidLastSave="{00000000-0000-0000-0000-000000000000}"/>
  <bookViews>
    <workbookView xWindow="0" yWindow="0" windowWidth="28800" windowHeight="12255" activeTab="2" xr2:uid="{B2AFBB94-3DE4-4DF4-9AF4-370C98DF411D}"/>
  </bookViews>
  <sheets>
    <sheet name="ม.5 ห้อง 8" sheetId="1" r:id="rId1"/>
    <sheet name="ม.5 ห้อง 8 (A)" sheetId="23" r:id="rId2"/>
    <sheet name="ม.5 ห้อง 8 (B)" sheetId="24" r:id="rId3"/>
  </sheets>
  <definedNames>
    <definedName name="_xlnm._FilterDatabase" localSheetId="1" hidden="1">'ม.5 ห้อง 8 (A)'!$A$5:$Q$21</definedName>
    <definedName name="_xlnm._FilterDatabase" localSheetId="2" hidden="1">'ม.5 ห้อง 8 (B)'!$A$5:$Q$21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4" l="1"/>
  <c r="A3" i="23"/>
  <c r="L4" i="24" l="1"/>
  <c r="H4" i="24"/>
  <c r="O4" i="24" s="1"/>
  <c r="L4" i="23"/>
  <c r="H4" i="23"/>
  <c r="O4" i="23" l="1"/>
  <c r="L4" i="1"/>
  <c r="H4" i="1"/>
  <c r="O4" i="1" l="1"/>
</calcChain>
</file>

<file path=xl/sharedStrings.xml><?xml version="1.0" encoding="utf-8"?>
<sst xmlns="http://schemas.openxmlformats.org/spreadsheetml/2006/main" count="299" uniqueCount="114">
  <si>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</si>
  <si>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</si>
  <si>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</si>
  <si>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</si>
  <si>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</si>
  <si>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</si>
  <si>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</si>
  <si>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</si>
  <si>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</si>
  <si>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</si>
  <si>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</si>
  <si>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</si>
  <si>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</si>
  <si>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รัตนาภรณ์</t>
  </si>
  <si>
    <t>ภัทรนันท์</t>
  </si>
  <si>
    <t>ณัฐวรรณ</t>
  </si>
  <si>
    <t>ณัฐวุฒิ</t>
  </si>
  <si>
    <t>รายชื่อนักเรียนชั้นมัธยมศึกษาปีที่ 5/8</t>
  </si>
  <si>
    <t>24297</t>
  </si>
  <si>
    <t>วรวิน</t>
  </si>
  <si>
    <t>ดวงประโคน</t>
  </si>
  <si>
    <t>24703</t>
  </si>
  <si>
    <t>กรธวัช</t>
  </si>
  <si>
    <t>ศรีพยัคฆ์</t>
  </si>
  <si>
    <t>24720</t>
  </si>
  <si>
    <t>จิรสินณ์</t>
  </si>
  <si>
    <t>พิชญเวชช์</t>
  </si>
  <si>
    <t>24731</t>
  </si>
  <si>
    <t>ฐณะวัฒน์</t>
  </si>
  <si>
    <t>มยุเรศ</t>
  </si>
  <si>
    <t>24743</t>
  </si>
  <si>
    <t>บำรุงศรี</t>
  </si>
  <si>
    <t>24756</t>
  </si>
  <si>
    <t>ธรรณธรณ์</t>
  </si>
  <si>
    <t>ทองเชื้อ</t>
  </si>
  <si>
    <t>24768</t>
  </si>
  <si>
    <t>นรชน</t>
  </si>
  <si>
    <t>เสาร์แก้ว</t>
  </si>
  <si>
    <t>24796</t>
  </si>
  <si>
    <t>พีรวัส</t>
  </si>
  <si>
    <t>เพ็งโคตร</t>
  </si>
  <si>
    <t>24805</t>
  </si>
  <si>
    <t>ยุคนธร</t>
  </si>
  <si>
    <t>บุญมาทัน</t>
  </si>
  <si>
    <t>24825</t>
  </si>
  <si>
    <t>ศักดิ์นโรดม</t>
  </si>
  <si>
    <t>นันทสูรณ์</t>
  </si>
  <si>
    <t>26613</t>
  </si>
  <si>
    <t>ธนวิตต์</t>
  </si>
  <si>
    <t>กิตติธรสมบัตร์</t>
  </si>
  <si>
    <t>24858</t>
  </si>
  <si>
    <t>กรกฎ</t>
  </si>
  <si>
    <t>วงศ์ลุประสิทธิ์</t>
  </si>
  <si>
    <t>24867</t>
  </si>
  <si>
    <t>กิตติภา</t>
  </si>
  <si>
    <t>ศิริรังษี</t>
  </si>
  <si>
    <t>24870</t>
  </si>
  <si>
    <t>เก็จมณี</t>
  </si>
  <si>
    <t>อิฏฐผล</t>
  </si>
  <si>
    <t>24873</t>
  </si>
  <si>
    <t>เครือวัลย์</t>
  </si>
  <si>
    <t>คำพิมา</t>
  </si>
  <si>
    <t>24883</t>
  </si>
  <si>
    <t>ชนาภา</t>
  </si>
  <si>
    <t>สายเนตรงาม</t>
  </si>
  <si>
    <t>24890</t>
  </si>
  <si>
    <t>ณภัสสร</t>
  </si>
  <si>
    <t>ศรีกุล</t>
  </si>
  <si>
    <t>24900</t>
  </si>
  <si>
    <t>บังเกิด</t>
  </si>
  <si>
    <t>24931</t>
  </si>
  <si>
    <t>นิศารัตน์</t>
  </si>
  <si>
    <t>เรืองวัชรเมธี</t>
  </si>
  <si>
    <t>24952</t>
  </si>
  <si>
    <t>พรรณภสร</t>
  </si>
  <si>
    <t>คำภักดี</t>
  </si>
  <si>
    <t>24987</t>
  </si>
  <si>
    <t>รวิชา</t>
  </si>
  <si>
    <t>สุทธรังษี</t>
  </si>
  <si>
    <t>24990</t>
  </si>
  <si>
    <t>ประกวด</t>
  </si>
  <si>
    <t>24997</t>
  </si>
  <si>
    <t>วรรณวิศา</t>
  </si>
  <si>
    <t>ศรีจันทร์</t>
  </si>
  <si>
    <t>25013</t>
  </si>
  <si>
    <t>สิริกร</t>
  </si>
  <si>
    <t>อิสรากรณ์</t>
  </si>
  <si>
    <t>25024</t>
  </si>
  <si>
    <t>สุพรรษา</t>
  </si>
  <si>
    <t>เพ็ชรดี</t>
  </si>
  <si>
    <t>25026</t>
  </si>
  <si>
    <t>หฤทัย</t>
  </si>
  <si>
    <t>มุงคำภา</t>
  </si>
  <si>
    <t>25039</t>
  </si>
  <si>
    <t>อุริสยา</t>
  </si>
  <si>
    <t>วุฒิเพชร์</t>
  </si>
  <si>
    <t>25212</t>
  </si>
  <si>
    <t>ชื่นกมล</t>
  </si>
  <si>
    <t>นาคยุติ</t>
  </si>
  <si>
    <t>26205</t>
  </si>
  <si>
    <t>สุธิดา</t>
  </si>
  <si>
    <t>คำบุญเรือง</t>
  </si>
  <si>
    <t>26647</t>
  </si>
  <si>
    <t>ปภศร</t>
  </si>
  <si>
    <t>พ่วงแสง</t>
  </si>
  <si>
    <t>26651</t>
  </si>
  <si>
    <t>จารัตน์</t>
  </si>
  <si>
    <t>26670</t>
  </si>
  <si>
    <t>อาภาพร</t>
  </si>
  <si>
    <t>หลอดแก้ว</t>
  </si>
  <si>
    <t>ครูที่ปรึกษา นายณฐพงษ์ ทรงสัตย์ , นางสาวปภาวดี สบายจิต</t>
  </si>
  <si>
    <t>รายชื่อนักเรียนชั้นมัธยมศึกษาปีที่ 5/8 (Group A)</t>
  </si>
  <si>
    <t>รายชื่อนักเรียนชั้นมัธยมศึกษาปีที่ 5/8 (Group B)</t>
  </si>
  <si>
    <t>กลุ่มการเรียนทรัพยากรมนุษย์ (ดนตรี)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</si>
</sst>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38"/>
  <sheetViews>
    <sheetView workbookViewId="0">
      <selection activeCell="U14" sqref="U14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1.5" style="23" bestFit="1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">
      <c r="A3" s="33" t="s">
        <v>113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">
      <c r="A4" s="3" t="s">
        <v>110</v>
      </c>
      <c r="B4" s="1"/>
      <c r="C4" s="4"/>
      <c r="D4" s="4"/>
      <c r="E4" s="4"/>
      <c r="F4" s="2"/>
      <c r="G4" s="5" t="s">
        <v>0</v>
      </c>
      <c r="H4" s="5">
        <f>COUNTIF(C6:C37,"นาย")</f>
        <v>11</v>
      </c>
      <c r="I4" s="5" t="s">
        <v>1</v>
      </c>
      <c r="K4" s="5" t="s">
        <v>2</v>
      </c>
      <c r="L4" s="5">
        <f>COUNTIF(C6:C37,"น.ส.")</f>
        <v>21</v>
      </c>
      <c r="M4" s="5" t="s">
        <v>3</v>
      </c>
      <c r="N4" s="5" t="s">
        <v>4</v>
      </c>
      <c r="O4" s="5">
        <f>H4+L4</f>
        <v>32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2">
        <v>1</v>
      </c>
      <c r="B6" s="28" t="s">
        <v>18</v>
      </c>
      <c r="C6" s="29" t="s">
        <v>9</v>
      </c>
      <c r="D6" s="29" t="s">
        <v>19</v>
      </c>
      <c r="E6" s="30" t="s">
        <v>20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4">
        <v>2</v>
      </c>
      <c r="B7" s="28" t="s">
        <v>21</v>
      </c>
      <c r="C7" s="29" t="s">
        <v>9</v>
      </c>
      <c r="D7" s="29" t="s">
        <v>22</v>
      </c>
      <c r="E7" s="30" t="s">
        <v>23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4">
        <v>3</v>
      </c>
      <c r="B8" s="28" t="s">
        <v>24</v>
      </c>
      <c r="C8" s="29" t="s">
        <v>9</v>
      </c>
      <c r="D8" s="29" t="s">
        <v>25</v>
      </c>
      <c r="E8" s="30" t="s">
        <v>26</v>
      </c>
      <c r="F8" s="26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4">
        <v>4</v>
      </c>
      <c r="B9" s="28" t="s">
        <v>27</v>
      </c>
      <c r="C9" s="29" t="s">
        <v>9</v>
      </c>
      <c r="D9" s="29" t="s">
        <v>28</v>
      </c>
      <c r="E9" s="30" t="s">
        <v>29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4">
        <v>5</v>
      </c>
      <c r="B10" s="28" t="s">
        <v>30</v>
      </c>
      <c r="C10" s="29" t="s">
        <v>9</v>
      </c>
      <c r="D10" s="29" t="s">
        <v>16</v>
      </c>
      <c r="E10" s="30" t="s">
        <v>31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4">
        <v>6</v>
      </c>
      <c r="B11" s="28" t="s">
        <v>32</v>
      </c>
      <c r="C11" s="29" t="s">
        <v>9</v>
      </c>
      <c r="D11" s="29" t="s">
        <v>33</v>
      </c>
      <c r="E11" s="30" t="s">
        <v>34</v>
      </c>
      <c r="F11" s="25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4">
        <v>7</v>
      </c>
      <c r="B12" s="28" t="s">
        <v>35</v>
      </c>
      <c r="C12" s="29" t="s">
        <v>9</v>
      </c>
      <c r="D12" s="29" t="s">
        <v>36</v>
      </c>
      <c r="E12" s="30" t="s">
        <v>37</v>
      </c>
      <c r="F12" s="25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4">
        <v>8</v>
      </c>
      <c r="B13" s="28" t="s">
        <v>38</v>
      </c>
      <c r="C13" s="29" t="s">
        <v>9</v>
      </c>
      <c r="D13" s="29" t="s">
        <v>39</v>
      </c>
      <c r="E13" s="30" t="s">
        <v>40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4">
        <v>9</v>
      </c>
      <c r="B14" s="28" t="s">
        <v>41</v>
      </c>
      <c r="C14" s="29" t="s">
        <v>9</v>
      </c>
      <c r="D14" s="29" t="s">
        <v>42</v>
      </c>
      <c r="E14" s="30" t="s">
        <v>43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4">
        <v>10</v>
      </c>
      <c r="B15" s="28" t="s">
        <v>44</v>
      </c>
      <c r="C15" s="29" t="s">
        <v>9</v>
      </c>
      <c r="D15" s="29" t="s">
        <v>45</v>
      </c>
      <c r="E15" s="30" t="s">
        <v>46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4">
        <v>11</v>
      </c>
      <c r="B16" s="28" t="s">
        <v>47</v>
      </c>
      <c r="C16" s="29" t="s">
        <v>9</v>
      </c>
      <c r="D16" s="29" t="s">
        <v>48</v>
      </c>
      <c r="E16" s="30" t="s">
        <v>49</v>
      </c>
      <c r="F16" s="27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4">
        <v>12</v>
      </c>
      <c r="B17" s="28" t="s">
        <v>50</v>
      </c>
      <c r="C17" s="29" t="s">
        <v>12</v>
      </c>
      <c r="D17" s="29" t="s">
        <v>51</v>
      </c>
      <c r="E17" s="30" t="s">
        <v>52</v>
      </c>
      <c r="F17" s="27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4">
        <v>13</v>
      </c>
      <c r="B18" s="28" t="s">
        <v>53</v>
      </c>
      <c r="C18" s="29" t="s">
        <v>12</v>
      </c>
      <c r="D18" s="29" t="s">
        <v>54</v>
      </c>
      <c r="E18" s="30" t="s">
        <v>55</v>
      </c>
      <c r="F18" s="27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4">
        <v>14</v>
      </c>
      <c r="B19" s="28" t="s">
        <v>56</v>
      </c>
      <c r="C19" s="29" t="s">
        <v>12</v>
      </c>
      <c r="D19" s="29" t="s">
        <v>57</v>
      </c>
      <c r="E19" s="30" t="s">
        <v>58</v>
      </c>
      <c r="F19" s="27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4">
        <v>15</v>
      </c>
      <c r="B20" s="28" t="s">
        <v>59</v>
      </c>
      <c r="C20" s="29" t="s">
        <v>12</v>
      </c>
      <c r="D20" s="29" t="s">
        <v>60</v>
      </c>
      <c r="E20" s="30" t="s">
        <v>61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4">
        <v>16</v>
      </c>
      <c r="B21" s="28" t="s">
        <v>62</v>
      </c>
      <c r="C21" s="29" t="s">
        <v>12</v>
      </c>
      <c r="D21" s="29" t="s">
        <v>63</v>
      </c>
      <c r="E21" s="30" t="s">
        <v>64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4">
        <v>17</v>
      </c>
      <c r="B22" s="28" t="s">
        <v>65</v>
      </c>
      <c r="C22" s="29" t="s">
        <v>12</v>
      </c>
      <c r="D22" s="29" t="s">
        <v>66</v>
      </c>
      <c r="E22" s="30" t="s">
        <v>67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4">
        <v>18</v>
      </c>
      <c r="B23" s="28" t="s">
        <v>68</v>
      </c>
      <c r="C23" s="29" t="s">
        <v>12</v>
      </c>
      <c r="D23" s="29" t="s">
        <v>15</v>
      </c>
      <c r="E23" s="30" t="s">
        <v>69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4">
        <v>19</v>
      </c>
      <c r="B24" s="28" t="s">
        <v>70</v>
      </c>
      <c r="C24" s="29" t="s">
        <v>12</v>
      </c>
      <c r="D24" s="29" t="s">
        <v>71</v>
      </c>
      <c r="E24" s="30" t="s">
        <v>72</v>
      </c>
      <c r="F24" s="26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4">
        <v>20</v>
      </c>
      <c r="B25" s="28" t="s">
        <v>73</v>
      </c>
      <c r="C25" s="29" t="s">
        <v>12</v>
      </c>
      <c r="D25" s="29" t="s">
        <v>74</v>
      </c>
      <c r="E25" s="30" t="s">
        <v>75</v>
      </c>
      <c r="F25" s="25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4">
        <v>21</v>
      </c>
      <c r="B26" s="28" t="s">
        <v>76</v>
      </c>
      <c r="C26" s="29" t="s">
        <v>12</v>
      </c>
      <c r="D26" s="29" t="s">
        <v>77</v>
      </c>
      <c r="E26" s="30" t="s">
        <v>78</v>
      </c>
      <c r="F26" s="25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s="17" customFormat="1" ht="18" customHeight="1" x14ac:dyDescent="0.2">
      <c r="A27" s="24">
        <v>22</v>
      </c>
      <c r="B27" s="28" t="s">
        <v>79</v>
      </c>
      <c r="C27" s="29" t="s">
        <v>12</v>
      </c>
      <c r="D27" s="29" t="s">
        <v>13</v>
      </c>
      <c r="E27" s="30" t="s">
        <v>80</v>
      </c>
      <c r="F27" s="25"/>
      <c r="G27" s="14"/>
      <c r="H27" s="12"/>
      <c r="I27" s="15"/>
      <c r="J27" s="15"/>
      <c r="K27" s="15"/>
      <c r="L27" s="15"/>
      <c r="M27" s="15"/>
      <c r="N27" s="15"/>
      <c r="O27" s="15"/>
      <c r="P27" s="16"/>
    </row>
    <row r="28" spans="1:16" s="17" customFormat="1" ht="18" customHeight="1" x14ac:dyDescent="0.2">
      <c r="A28" s="24">
        <v>23</v>
      </c>
      <c r="B28" s="28" t="s">
        <v>81</v>
      </c>
      <c r="C28" s="29" t="s">
        <v>12</v>
      </c>
      <c r="D28" s="29" t="s">
        <v>82</v>
      </c>
      <c r="E28" s="30" t="s">
        <v>83</v>
      </c>
      <c r="F28" s="25"/>
      <c r="G28" s="14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17" customFormat="1" ht="18" customHeight="1" x14ac:dyDescent="0.2">
      <c r="A29" s="24">
        <v>24</v>
      </c>
      <c r="B29" s="28" t="s">
        <v>84</v>
      </c>
      <c r="C29" s="29" t="s">
        <v>12</v>
      </c>
      <c r="D29" s="29" t="s">
        <v>85</v>
      </c>
      <c r="E29" s="30" t="s">
        <v>86</v>
      </c>
      <c r="F29" s="25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6" s="17" customFormat="1" ht="18" customHeight="1" x14ac:dyDescent="0.2">
      <c r="A30" s="24">
        <v>25</v>
      </c>
      <c r="B30" s="28" t="s">
        <v>87</v>
      </c>
      <c r="C30" s="29" t="s">
        <v>12</v>
      </c>
      <c r="D30" s="29" t="s">
        <v>88</v>
      </c>
      <c r="E30" s="30" t="s">
        <v>89</v>
      </c>
      <c r="F30" s="25"/>
      <c r="G30" s="14"/>
      <c r="H30" s="15"/>
      <c r="I30" s="15"/>
      <c r="J30" s="15"/>
      <c r="K30" s="15"/>
      <c r="L30" s="15"/>
      <c r="M30" s="15"/>
      <c r="N30" s="15"/>
      <c r="O30" s="15"/>
      <c r="P30" s="16"/>
    </row>
    <row r="31" spans="1:16" s="17" customFormat="1" ht="18" customHeight="1" x14ac:dyDescent="0.2">
      <c r="A31" s="24">
        <v>26</v>
      </c>
      <c r="B31" s="28" t="s">
        <v>90</v>
      </c>
      <c r="C31" s="29" t="s">
        <v>12</v>
      </c>
      <c r="D31" s="29" t="s">
        <v>91</v>
      </c>
      <c r="E31" s="30" t="s">
        <v>92</v>
      </c>
      <c r="F31" s="25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6" s="17" customFormat="1" ht="18" customHeight="1" x14ac:dyDescent="0.2">
      <c r="A32" s="24">
        <v>27</v>
      </c>
      <c r="B32" s="28" t="s">
        <v>93</v>
      </c>
      <c r="C32" s="29" t="s">
        <v>12</v>
      </c>
      <c r="D32" s="29" t="s">
        <v>94</v>
      </c>
      <c r="E32" s="30" t="s">
        <v>95</v>
      </c>
      <c r="F32" s="25"/>
      <c r="G32" s="14"/>
      <c r="H32" s="15"/>
      <c r="I32" s="15"/>
      <c r="J32" s="15"/>
      <c r="K32" s="15"/>
      <c r="L32" s="15"/>
      <c r="M32" s="15"/>
      <c r="N32" s="15"/>
      <c r="O32" s="15"/>
      <c r="P32" s="16"/>
    </row>
    <row r="33" spans="1:16" s="17" customFormat="1" ht="18" customHeight="1" x14ac:dyDescent="0.2">
      <c r="A33" s="24">
        <v>28</v>
      </c>
      <c r="B33" s="28" t="s">
        <v>96</v>
      </c>
      <c r="C33" s="29" t="s">
        <v>12</v>
      </c>
      <c r="D33" s="29" t="s">
        <v>97</v>
      </c>
      <c r="E33" s="30" t="s">
        <v>98</v>
      </c>
      <c r="F33" s="25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8" customHeight="1" x14ac:dyDescent="0.2">
      <c r="A34" s="24">
        <v>29</v>
      </c>
      <c r="B34" s="28" t="s">
        <v>99</v>
      </c>
      <c r="C34" s="29" t="s">
        <v>12</v>
      </c>
      <c r="D34" s="29" t="s">
        <v>100</v>
      </c>
      <c r="E34" s="30" t="s">
        <v>101</v>
      </c>
      <c r="F34" s="25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6" s="20" customFormat="1" ht="18" customHeight="1" x14ac:dyDescent="0.3">
      <c r="A35" s="24">
        <v>30</v>
      </c>
      <c r="B35" s="28" t="s">
        <v>102</v>
      </c>
      <c r="C35" s="29" t="s">
        <v>12</v>
      </c>
      <c r="D35" s="29" t="s">
        <v>103</v>
      </c>
      <c r="E35" s="30" t="s">
        <v>104</v>
      </c>
      <c r="F35" s="25"/>
      <c r="G35" s="14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8" customHeight="1" x14ac:dyDescent="0.2">
      <c r="A36" s="24">
        <v>31</v>
      </c>
      <c r="B36" s="28" t="s">
        <v>105</v>
      </c>
      <c r="C36" s="29" t="s">
        <v>12</v>
      </c>
      <c r="D36" s="29" t="s">
        <v>14</v>
      </c>
      <c r="E36" s="30" t="s">
        <v>106</v>
      </c>
      <c r="F36" s="25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8" customHeight="1" x14ac:dyDescent="0.2">
      <c r="A37" s="24">
        <v>32</v>
      </c>
      <c r="B37" s="28" t="s">
        <v>107</v>
      </c>
      <c r="C37" s="29" t="s">
        <v>12</v>
      </c>
      <c r="D37" s="29" t="s">
        <v>108</v>
      </c>
      <c r="E37" s="30" t="s">
        <v>109</v>
      </c>
      <c r="F37" s="25"/>
      <c r="G37" s="14"/>
      <c r="H37" s="15"/>
      <c r="I37" s="15"/>
      <c r="J37" s="15"/>
      <c r="K37" s="15"/>
      <c r="L37" s="15"/>
      <c r="M37" s="15"/>
      <c r="N37" s="15"/>
      <c r="O37" s="15"/>
      <c r="P37" s="16"/>
    </row>
    <row r="38" spans="1:16" x14ac:dyDescent="0.3">
      <c r="J38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0312-9764-415F-91D0-F149673D0DFC}">
  <dimension ref="A1:Q22"/>
  <sheetViews>
    <sheetView workbookViewId="0">
      <selection activeCell="A4" sqref="A4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1.5" style="23" bestFit="1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'ม.5 ห้อง 8'!A3:P3</f>
        <v>กลุ่มการเรียนทรัพยากรมนุษย์ (ดนตรี)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3" t="s">
        <v>110</v>
      </c>
      <c r="B4" s="31"/>
      <c r="C4" s="4"/>
      <c r="D4" s="4"/>
      <c r="E4" s="4"/>
      <c r="F4" s="2"/>
      <c r="G4" s="5" t="s">
        <v>0</v>
      </c>
      <c r="H4" s="5">
        <f>COUNTIF(C6:C21,"นาย")</f>
        <v>6</v>
      </c>
      <c r="I4" s="5" t="s">
        <v>1</v>
      </c>
      <c r="K4" s="5" t="s">
        <v>2</v>
      </c>
      <c r="L4" s="5">
        <f>COUNTIF(C6:C21,"น.ส.")</f>
        <v>10</v>
      </c>
      <c r="M4" s="5" t="s">
        <v>3</v>
      </c>
      <c r="N4" s="5" t="s">
        <v>4</v>
      </c>
      <c r="O4" s="5">
        <f>H4+L4</f>
        <v>16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32">
        <v>1</v>
      </c>
      <c r="B6" s="28" t="s">
        <v>18</v>
      </c>
      <c r="C6" s="29" t="s">
        <v>9</v>
      </c>
      <c r="D6" s="29" t="s">
        <v>19</v>
      </c>
      <c r="E6" s="30" t="s">
        <v>20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3</v>
      </c>
      <c r="B7" s="28" t="s">
        <v>24</v>
      </c>
      <c r="C7" s="29" t="s">
        <v>9</v>
      </c>
      <c r="D7" s="29" t="s">
        <v>25</v>
      </c>
      <c r="E7" s="30" t="s">
        <v>26</v>
      </c>
      <c r="F7" s="26"/>
      <c r="G7" s="18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5</v>
      </c>
      <c r="B8" s="28" t="s">
        <v>30</v>
      </c>
      <c r="C8" s="29" t="s">
        <v>9</v>
      </c>
      <c r="D8" s="29" t="s">
        <v>16</v>
      </c>
      <c r="E8" s="30" t="s">
        <v>31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7</v>
      </c>
      <c r="B9" s="28" t="s">
        <v>35</v>
      </c>
      <c r="C9" s="29" t="s">
        <v>9</v>
      </c>
      <c r="D9" s="29" t="s">
        <v>36</v>
      </c>
      <c r="E9" s="30" t="s">
        <v>37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9</v>
      </c>
      <c r="B10" s="28" t="s">
        <v>41</v>
      </c>
      <c r="C10" s="29" t="s">
        <v>9</v>
      </c>
      <c r="D10" s="29" t="s">
        <v>42</v>
      </c>
      <c r="E10" s="30" t="s">
        <v>43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11</v>
      </c>
      <c r="B11" s="28" t="s">
        <v>47</v>
      </c>
      <c r="C11" s="29" t="s">
        <v>9</v>
      </c>
      <c r="D11" s="29" t="s">
        <v>48</v>
      </c>
      <c r="E11" s="30" t="s">
        <v>49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ht="18" customHeight="1" x14ac:dyDescent="0.2">
      <c r="A12" s="24">
        <v>13</v>
      </c>
      <c r="B12" s="28" t="s">
        <v>53</v>
      </c>
      <c r="C12" s="29" t="s">
        <v>12</v>
      </c>
      <c r="D12" s="29" t="s">
        <v>54</v>
      </c>
      <c r="E12" s="30" t="s">
        <v>55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  <c r="Q12" s="17"/>
    </row>
    <row r="13" spans="1:17" s="17" customFormat="1" ht="18" customHeight="1" x14ac:dyDescent="0.2">
      <c r="A13" s="24">
        <v>15</v>
      </c>
      <c r="B13" s="28" t="s">
        <v>59</v>
      </c>
      <c r="C13" s="29" t="s">
        <v>12</v>
      </c>
      <c r="D13" s="29" t="s">
        <v>60</v>
      </c>
      <c r="E13" s="30" t="s">
        <v>61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17</v>
      </c>
      <c r="B14" s="28" t="s">
        <v>65</v>
      </c>
      <c r="C14" s="29" t="s">
        <v>12</v>
      </c>
      <c r="D14" s="29" t="s">
        <v>66</v>
      </c>
      <c r="E14" s="30" t="s">
        <v>67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19</v>
      </c>
      <c r="B15" s="28" t="s">
        <v>70</v>
      </c>
      <c r="C15" s="29" t="s">
        <v>12</v>
      </c>
      <c r="D15" s="29" t="s">
        <v>71</v>
      </c>
      <c r="E15" s="30" t="s">
        <v>72</v>
      </c>
      <c r="F15" s="26"/>
      <c r="G15" s="18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21</v>
      </c>
      <c r="B16" s="28" t="s">
        <v>76</v>
      </c>
      <c r="C16" s="29" t="s">
        <v>12</v>
      </c>
      <c r="D16" s="29" t="s">
        <v>77</v>
      </c>
      <c r="E16" s="30" t="s">
        <v>78</v>
      </c>
      <c r="F16" s="25"/>
      <c r="G16" s="14"/>
      <c r="H16" s="15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23</v>
      </c>
      <c r="B17" s="28" t="s">
        <v>81</v>
      </c>
      <c r="C17" s="29" t="s">
        <v>12</v>
      </c>
      <c r="D17" s="29" t="s">
        <v>82</v>
      </c>
      <c r="E17" s="30" t="s">
        <v>83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25</v>
      </c>
      <c r="B18" s="28" t="s">
        <v>87</v>
      </c>
      <c r="C18" s="29" t="s">
        <v>12</v>
      </c>
      <c r="D18" s="29" t="s">
        <v>88</v>
      </c>
      <c r="E18" s="30" t="s">
        <v>89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27</v>
      </c>
      <c r="B19" s="28" t="s">
        <v>93</v>
      </c>
      <c r="C19" s="29" t="s">
        <v>12</v>
      </c>
      <c r="D19" s="29" t="s">
        <v>94</v>
      </c>
      <c r="E19" s="30" t="s">
        <v>95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ht="18" customHeight="1" x14ac:dyDescent="0.2">
      <c r="A20" s="24">
        <v>29</v>
      </c>
      <c r="B20" s="28" t="s">
        <v>99</v>
      </c>
      <c r="C20" s="29" t="s">
        <v>12</v>
      </c>
      <c r="D20" s="29" t="s">
        <v>100</v>
      </c>
      <c r="E20" s="30" t="s">
        <v>101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31</v>
      </c>
      <c r="B21" s="28" t="s">
        <v>105</v>
      </c>
      <c r="C21" s="29" t="s">
        <v>12</v>
      </c>
      <c r="D21" s="29" t="s">
        <v>14</v>
      </c>
      <c r="E21" s="30" t="s">
        <v>106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x14ac:dyDescent="0.3">
      <c r="J22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B835-0BA9-4F47-A9E5-BC1A618277D2}">
  <dimension ref="A1:Q22"/>
  <sheetViews>
    <sheetView tabSelected="1" workbookViewId="0">
      <selection activeCell="A4" sqref="A4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1.5" style="23" bestFit="1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'ม.5 ห้อง 8'!A3:P3</f>
        <v>กลุ่มการเรียนทรัพยากรมนุษย์ (ดนตรี)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3" t="s">
        <v>110</v>
      </c>
      <c r="B4" s="31"/>
      <c r="C4" s="4"/>
      <c r="D4" s="4"/>
      <c r="E4" s="4"/>
      <c r="F4" s="2"/>
      <c r="G4" s="5" t="s">
        <v>0</v>
      </c>
      <c r="H4" s="5">
        <f>COUNTIF(C6:C21,"นาย")</f>
        <v>5</v>
      </c>
      <c r="I4" s="5" t="s">
        <v>1</v>
      </c>
      <c r="K4" s="5" t="s">
        <v>2</v>
      </c>
      <c r="L4" s="5">
        <f>COUNTIF(C6:C21,"น.ส.")</f>
        <v>11</v>
      </c>
      <c r="M4" s="5" t="s">
        <v>3</v>
      </c>
      <c r="N4" s="5" t="s">
        <v>4</v>
      </c>
      <c r="O4" s="5">
        <f>H4+L4</f>
        <v>16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24">
        <v>2</v>
      </c>
      <c r="B6" s="28" t="s">
        <v>21</v>
      </c>
      <c r="C6" s="29" t="s">
        <v>9</v>
      </c>
      <c r="D6" s="29" t="s">
        <v>22</v>
      </c>
      <c r="E6" s="30" t="s">
        <v>23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4</v>
      </c>
      <c r="B7" s="28" t="s">
        <v>27</v>
      </c>
      <c r="C7" s="29" t="s">
        <v>9</v>
      </c>
      <c r="D7" s="29" t="s">
        <v>28</v>
      </c>
      <c r="E7" s="30" t="s">
        <v>29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6</v>
      </c>
      <c r="B8" s="28" t="s">
        <v>32</v>
      </c>
      <c r="C8" s="29" t="s">
        <v>9</v>
      </c>
      <c r="D8" s="29" t="s">
        <v>33</v>
      </c>
      <c r="E8" s="30" t="s">
        <v>34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8</v>
      </c>
      <c r="B9" s="28" t="s">
        <v>38</v>
      </c>
      <c r="C9" s="29" t="s">
        <v>9</v>
      </c>
      <c r="D9" s="29" t="s">
        <v>39</v>
      </c>
      <c r="E9" s="30" t="s">
        <v>40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10</v>
      </c>
      <c r="B10" s="28" t="s">
        <v>44</v>
      </c>
      <c r="C10" s="29" t="s">
        <v>9</v>
      </c>
      <c r="D10" s="29" t="s">
        <v>45</v>
      </c>
      <c r="E10" s="30" t="s">
        <v>46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12</v>
      </c>
      <c r="B11" s="28" t="s">
        <v>50</v>
      </c>
      <c r="C11" s="29" t="s">
        <v>12</v>
      </c>
      <c r="D11" s="29" t="s">
        <v>51</v>
      </c>
      <c r="E11" s="30" t="s">
        <v>52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2">
      <c r="A12" s="24">
        <v>14</v>
      </c>
      <c r="B12" s="28" t="s">
        <v>56</v>
      </c>
      <c r="C12" s="29" t="s">
        <v>12</v>
      </c>
      <c r="D12" s="29" t="s">
        <v>57</v>
      </c>
      <c r="E12" s="30" t="s">
        <v>58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24">
        <v>16</v>
      </c>
      <c r="B13" s="28" t="s">
        <v>62</v>
      </c>
      <c r="C13" s="29" t="s">
        <v>12</v>
      </c>
      <c r="D13" s="29" t="s">
        <v>63</v>
      </c>
      <c r="E13" s="30" t="s">
        <v>64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18</v>
      </c>
      <c r="B14" s="28" t="s">
        <v>68</v>
      </c>
      <c r="C14" s="29" t="s">
        <v>12</v>
      </c>
      <c r="D14" s="29" t="s">
        <v>15</v>
      </c>
      <c r="E14" s="30" t="s">
        <v>69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20</v>
      </c>
      <c r="B15" s="28" t="s">
        <v>73</v>
      </c>
      <c r="C15" s="29" t="s">
        <v>12</v>
      </c>
      <c r="D15" s="29" t="s">
        <v>74</v>
      </c>
      <c r="E15" s="30" t="s">
        <v>75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22</v>
      </c>
      <c r="B16" s="28" t="s">
        <v>79</v>
      </c>
      <c r="C16" s="29" t="s">
        <v>12</v>
      </c>
      <c r="D16" s="29" t="s">
        <v>13</v>
      </c>
      <c r="E16" s="30" t="s">
        <v>80</v>
      </c>
      <c r="F16" s="25"/>
      <c r="G16" s="14"/>
      <c r="H16" s="12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24</v>
      </c>
      <c r="B17" s="28" t="s">
        <v>84</v>
      </c>
      <c r="C17" s="29" t="s">
        <v>12</v>
      </c>
      <c r="D17" s="29" t="s">
        <v>85</v>
      </c>
      <c r="E17" s="30" t="s">
        <v>86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26</v>
      </c>
      <c r="B18" s="28" t="s">
        <v>90</v>
      </c>
      <c r="C18" s="29" t="s">
        <v>12</v>
      </c>
      <c r="D18" s="29" t="s">
        <v>91</v>
      </c>
      <c r="E18" s="30" t="s">
        <v>92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28</v>
      </c>
      <c r="B19" s="28" t="s">
        <v>96</v>
      </c>
      <c r="C19" s="29" t="s">
        <v>12</v>
      </c>
      <c r="D19" s="29" t="s">
        <v>97</v>
      </c>
      <c r="E19" s="30" t="s">
        <v>98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0" customFormat="1" ht="18" customHeight="1" x14ac:dyDescent="0.3">
      <c r="A20" s="24">
        <v>30</v>
      </c>
      <c r="B20" s="28" t="s">
        <v>102</v>
      </c>
      <c r="C20" s="29" t="s">
        <v>12</v>
      </c>
      <c r="D20" s="29" t="s">
        <v>103</v>
      </c>
      <c r="E20" s="30" t="s">
        <v>104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32</v>
      </c>
      <c r="B21" s="28" t="s">
        <v>107</v>
      </c>
      <c r="C21" s="29" t="s">
        <v>12</v>
      </c>
      <c r="D21" s="29" t="s">
        <v>108</v>
      </c>
      <c r="E21" s="30" t="s">
        <v>109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x14ac:dyDescent="0.3">
      <c r="J22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ม.5 ห้อง 8</vt:lpstr>
      <vt:lpstr>ม.5 ห้อง 8 (A)</vt:lpstr>
      <vt:lpstr>ม.5 ห้อง 8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2020-06-25T05:42:36Z</dcterms:modified>
</cp:coreProperties>
</file>