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5\"/>
    </mc:Choice>
  </mc:AlternateContent>
  <xr:revisionPtr revIDLastSave="0" documentId="13_ncr:1_{7C5294ED-0F9D-4F93-BED9-5C4AFFDCB0F2}" xr6:coauthVersionLast="37" xr6:coauthVersionMax="37" xr10:uidLastSave="{00000000-0000-0000-0000-000000000000}"/>
  <bookViews>
    <workbookView xWindow="0" yWindow="0" windowWidth="28800" windowHeight="12255" activeTab="2" xr2:uid="{B2AFBB94-3DE4-4DF4-9AF4-370C98DF411D}"/>
  </bookViews>
  <sheets>
    <sheet name="ม.5 ห้อง 6" sheetId="1" r:id="rId1"/>
    <sheet name="ม.5 ห้อง 6 (A)" sheetId="21" r:id="rId2"/>
    <sheet name="ม.5 ห้อง 6 (B)" sheetId="22" r:id="rId3"/>
  </sheets>
  <definedNames>
    <definedName name="_xlnm._FilterDatabase" localSheetId="1" hidden="1">'ม.5 ห้อง 6 (A)'!$A$5:$Q$23</definedName>
    <definedName name="_xlnm._FilterDatabase" localSheetId="2" hidden="1">'ม.5 ห้อง 6 (B)'!$A$5:$Q$22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1" l="1"/>
  <c r="L4" i="21"/>
  <c r="A3" i="22"/>
  <c r="A3" i="21"/>
  <c r="L4" i="22" l="1"/>
  <c r="H4" i="22"/>
  <c r="O4" i="21"/>
  <c r="O4" i="22" l="1"/>
  <c r="L4" i="1"/>
  <c r="H4" i="1"/>
  <c r="O4" i="1" l="1"/>
</calcChain>
</file>

<file path=xl/sharedStrings.xml><?xml version="1.0" encoding="utf-8"?>
<sst xmlns="http://schemas.openxmlformats.org/spreadsheetml/2006/main" count="331" uniqueCount="126">
  <si>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</si>
  <si>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</si>
  <si>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</si>
  <si>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</si>
  <si>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</si>
  <si>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</si>
  <si>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</si>
  <si>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</si>
  <si>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</si>
  <si>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</si>
  <si>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</si>
  <si>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</si>
  <si>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</si>
  <si>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ปฏิภาณ</t>
  </si>
  <si>
    <t>รายชื่อนักเรียนชั้นมัธยมศึกษาปีที่ 5/6</t>
  </si>
  <si>
    <t>ครูที่ปรึกษา นางสาวปิยธิดา สะใบ , นายพิทักษ์ชัย แก้วพิทักษ์</t>
  </si>
  <si>
    <t>24200</t>
  </si>
  <si>
    <t>ชนวิชญ์</t>
  </si>
  <si>
    <t>ขันภักดี</t>
  </si>
  <si>
    <t>24711</t>
  </si>
  <si>
    <t>กีรติ</t>
  </si>
  <si>
    <t>เทศเรียน</t>
  </si>
  <si>
    <t>24716</t>
  </si>
  <si>
    <t>จักรพงศ์</t>
  </si>
  <si>
    <t>เรือนชะเมือง</t>
  </si>
  <si>
    <t>24724</t>
  </si>
  <si>
    <t>เจษฎาภรณ์</t>
  </si>
  <si>
    <t>หลอดเงิน</t>
  </si>
  <si>
    <t>24726</t>
  </si>
  <si>
    <t>ฉัตรมงคล</t>
  </si>
  <si>
    <t>วรเทศ</t>
  </si>
  <si>
    <t>24736</t>
  </si>
  <si>
    <t>ณภัทร</t>
  </si>
  <si>
    <t>พิกุลทอง</t>
  </si>
  <si>
    <t>24737</t>
  </si>
  <si>
    <t>ณัฐกานต์</t>
  </si>
  <si>
    <t>สิทธาภา</t>
  </si>
  <si>
    <t>24738</t>
  </si>
  <si>
    <t>ณัฐกิตต์</t>
  </si>
  <si>
    <t>ขำพันธ์</t>
  </si>
  <si>
    <t>24775</t>
  </si>
  <si>
    <t>เกษสุวรรณ์</t>
  </si>
  <si>
    <t>24793</t>
  </si>
  <si>
    <t>พัลลภ</t>
  </si>
  <si>
    <t>สุขสารดิษฐ</t>
  </si>
  <si>
    <t>24817</t>
  </si>
  <si>
    <t>วรวุฒิ</t>
  </si>
  <si>
    <t>เหคำชุน</t>
  </si>
  <si>
    <t>24834</t>
  </si>
  <si>
    <t>สว่างพงษ์</t>
  </si>
  <si>
    <t>งามสะอาด</t>
  </si>
  <si>
    <t>24847</t>
  </si>
  <si>
    <t>อภิวัฒน์</t>
  </si>
  <si>
    <t>ผิวจันทร์</t>
  </si>
  <si>
    <t>25236</t>
  </si>
  <si>
    <t>คมชาญ</t>
  </si>
  <si>
    <t>ศรียะวงษ์</t>
  </si>
  <si>
    <t>26621</t>
  </si>
  <si>
    <t>ภูวเนศ</t>
  </si>
  <si>
    <t>เจริญเชาว์</t>
  </si>
  <si>
    <t>26627</t>
  </si>
  <si>
    <t>สรวิชญ์</t>
  </si>
  <si>
    <t>ยานานนท์</t>
  </si>
  <si>
    <t>26628</t>
  </si>
  <si>
    <t>สหรัฐ</t>
  </si>
  <si>
    <t>ท้าวทอง</t>
  </si>
  <si>
    <t>26703</t>
  </si>
  <si>
    <t>นันทวัฒน์</t>
  </si>
  <si>
    <t>ไข่รอด</t>
  </si>
  <si>
    <t>26718</t>
  </si>
  <si>
    <t>ธรรมนูญ</t>
  </si>
  <si>
    <t>เครื่องทิพย์</t>
  </si>
  <si>
    <t>24857</t>
  </si>
  <si>
    <t>กมลชนก</t>
  </si>
  <si>
    <t>ห่วงถวิล</t>
  </si>
  <si>
    <t>24880</t>
  </si>
  <si>
    <t>เจนจิรา</t>
  </si>
  <si>
    <t>วาดเวียงชัย</t>
  </si>
  <si>
    <t>24886</t>
  </si>
  <si>
    <t>ญาณกร</t>
  </si>
  <si>
    <t>อึ้งชัยเจริญ</t>
  </si>
  <si>
    <t>24912</t>
  </si>
  <si>
    <t>ธัญธร</t>
  </si>
  <si>
    <t>ทัยระพันธ์</t>
  </si>
  <si>
    <t>24916</t>
  </si>
  <si>
    <t>นพวรรณ</t>
  </si>
  <si>
    <t>วงค์ประดิษฐ์</t>
  </si>
  <si>
    <t>24917</t>
  </si>
  <si>
    <t>นพักตร์</t>
  </si>
  <si>
    <t>สุคนธพงษ์</t>
  </si>
  <si>
    <t>24920</t>
  </si>
  <si>
    <t>นภัสสร</t>
  </si>
  <si>
    <t>ปิยะวัติ</t>
  </si>
  <si>
    <t>24943</t>
  </si>
  <si>
    <t>ปาริชาติ</t>
  </si>
  <si>
    <t>นครังสุ</t>
  </si>
  <si>
    <t>24975</t>
  </si>
  <si>
    <t>พีรญา</t>
  </si>
  <si>
    <t>ริ้วชูศรี</t>
  </si>
  <si>
    <t>25001</t>
  </si>
  <si>
    <t>วริศรา</t>
  </si>
  <si>
    <t>ประคองสาย</t>
  </si>
  <si>
    <t>25008</t>
  </si>
  <si>
    <t>ศศิวิมล</t>
  </si>
  <si>
    <t>ภูมิแสง</t>
  </si>
  <si>
    <t>25014</t>
  </si>
  <si>
    <t>สิริพร</t>
  </si>
  <si>
    <t>คงเทพ</t>
  </si>
  <si>
    <t>25028</t>
  </si>
  <si>
    <t>อภิกขณา</t>
  </si>
  <si>
    <t>อาภรณ์รัตน์</t>
  </si>
  <si>
    <t>25730</t>
  </si>
  <si>
    <t>รัตนรัตน์</t>
  </si>
  <si>
    <t>กางกันยา</t>
  </si>
  <si>
    <t>25771</t>
  </si>
  <si>
    <t>ณัฐวรรณ</t>
  </si>
  <si>
    <t>น้อยจัตุรัส</t>
  </si>
  <si>
    <t>26665</t>
  </si>
  <si>
    <t>สุกัญญา</t>
  </si>
  <si>
    <t>นพธัญญะ</t>
  </si>
  <si>
    <t>รายชื่อนักเรียนชั้นมัธยมศึกษาปีที่ 5/6 (Group A)</t>
  </si>
  <si>
    <t>รายชื่อนักเรียนชั้นมัธยมศึกษาปีที่ 5/6 (Group B)</t>
  </si>
  <si>
    <t>26637</t>
  </si>
  <si>
    <t>จิราภา</t>
  </si>
  <si>
    <t>ดวงมูล</t>
  </si>
  <si>
    <t>กลุ่มการเรียนทรัพยากรมนุษย์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</si>
</sst>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42"/>
  <sheetViews>
    <sheetView topLeftCell="A13" workbookViewId="0">
      <selection activeCell="A41" sqref="A41:XFD41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1.5" style="23" bestFit="1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">
      <c r="A3" s="33" t="s">
        <v>125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">
      <c r="A4" s="3" t="s">
        <v>15</v>
      </c>
      <c r="B4" s="1"/>
      <c r="C4" s="4"/>
      <c r="D4" s="4"/>
      <c r="E4" s="4"/>
      <c r="F4" s="2"/>
      <c r="G4" s="5" t="s">
        <v>0</v>
      </c>
      <c r="H4" s="5">
        <f>COUNTIF(C6:C41,"นาย")</f>
        <v>19</v>
      </c>
      <c r="I4" s="5" t="s">
        <v>1</v>
      </c>
      <c r="K4" s="5" t="s">
        <v>2</v>
      </c>
      <c r="L4" s="5">
        <f>COUNTIF(C6:C41,"น.ส.")</f>
        <v>17</v>
      </c>
      <c r="M4" s="5" t="s">
        <v>3</v>
      </c>
      <c r="N4" s="5" t="s">
        <v>4</v>
      </c>
      <c r="O4" s="5">
        <f>H4+L4</f>
        <v>36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2">
        <v>1</v>
      </c>
      <c r="B6" s="28" t="s">
        <v>16</v>
      </c>
      <c r="C6" s="29" t="s">
        <v>9</v>
      </c>
      <c r="D6" s="29" t="s">
        <v>17</v>
      </c>
      <c r="E6" s="30" t="s">
        <v>18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4">
        <v>2</v>
      </c>
      <c r="B7" s="28" t="s">
        <v>19</v>
      </c>
      <c r="C7" s="29" t="s">
        <v>9</v>
      </c>
      <c r="D7" s="29" t="s">
        <v>20</v>
      </c>
      <c r="E7" s="30" t="s">
        <v>21</v>
      </c>
      <c r="F7" s="25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4">
        <v>3</v>
      </c>
      <c r="B8" s="28" t="s">
        <v>22</v>
      </c>
      <c r="C8" s="29" t="s">
        <v>9</v>
      </c>
      <c r="D8" s="29" t="s">
        <v>23</v>
      </c>
      <c r="E8" s="30" t="s">
        <v>24</v>
      </c>
      <c r="F8" s="26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4">
        <v>4</v>
      </c>
      <c r="B9" s="28" t="s">
        <v>25</v>
      </c>
      <c r="C9" s="29" t="s">
        <v>9</v>
      </c>
      <c r="D9" s="29" t="s">
        <v>26</v>
      </c>
      <c r="E9" s="30" t="s">
        <v>27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4">
        <v>5</v>
      </c>
      <c r="B10" s="28" t="s">
        <v>28</v>
      </c>
      <c r="C10" s="29" t="s">
        <v>9</v>
      </c>
      <c r="D10" s="29" t="s">
        <v>29</v>
      </c>
      <c r="E10" s="30" t="s">
        <v>30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4">
        <v>6</v>
      </c>
      <c r="B11" s="28" t="s">
        <v>31</v>
      </c>
      <c r="C11" s="29" t="s">
        <v>9</v>
      </c>
      <c r="D11" s="29" t="s">
        <v>32</v>
      </c>
      <c r="E11" s="30" t="s">
        <v>33</v>
      </c>
      <c r="F11" s="25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4">
        <v>7</v>
      </c>
      <c r="B12" s="28" t="s">
        <v>34</v>
      </c>
      <c r="C12" s="29" t="s">
        <v>9</v>
      </c>
      <c r="D12" s="29" t="s">
        <v>35</v>
      </c>
      <c r="E12" s="30" t="s">
        <v>36</v>
      </c>
      <c r="F12" s="25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4">
        <v>8</v>
      </c>
      <c r="B13" s="28" t="s">
        <v>37</v>
      </c>
      <c r="C13" s="29" t="s">
        <v>9</v>
      </c>
      <c r="D13" s="29" t="s">
        <v>38</v>
      </c>
      <c r="E13" s="30" t="s">
        <v>39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4">
        <v>9</v>
      </c>
      <c r="B14" s="28" t="s">
        <v>40</v>
      </c>
      <c r="C14" s="29" t="s">
        <v>9</v>
      </c>
      <c r="D14" s="29" t="s">
        <v>13</v>
      </c>
      <c r="E14" s="30" t="s">
        <v>41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4">
        <v>10</v>
      </c>
      <c r="B15" s="28" t="s">
        <v>42</v>
      </c>
      <c r="C15" s="29" t="s">
        <v>9</v>
      </c>
      <c r="D15" s="29" t="s">
        <v>43</v>
      </c>
      <c r="E15" s="30" t="s">
        <v>44</v>
      </c>
      <c r="F15" s="25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4">
        <v>11</v>
      </c>
      <c r="B16" s="28" t="s">
        <v>45</v>
      </c>
      <c r="C16" s="29" t="s">
        <v>9</v>
      </c>
      <c r="D16" s="29" t="s">
        <v>46</v>
      </c>
      <c r="E16" s="30" t="s">
        <v>47</v>
      </c>
      <c r="F16" s="27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4">
        <v>12</v>
      </c>
      <c r="B17" s="28" t="s">
        <v>48</v>
      </c>
      <c r="C17" s="29" t="s">
        <v>9</v>
      </c>
      <c r="D17" s="29" t="s">
        <v>49</v>
      </c>
      <c r="E17" s="30" t="s">
        <v>50</v>
      </c>
      <c r="F17" s="27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4">
        <v>13</v>
      </c>
      <c r="B18" s="28" t="s">
        <v>51</v>
      </c>
      <c r="C18" s="29" t="s">
        <v>9</v>
      </c>
      <c r="D18" s="29" t="s">
        <v>52</v>
      </c>
      <c r="E18" s="30" t="s">
        <v>53</v>
      </c>
      <c r="F18" s="27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4">
        <v>14</v>
      </c>
      <c r="B19" s="28" t="s">
        <v>54</v>
      </c>
      <c r="C19" s="29" t="s">
        <v>9</v>
      </c>
      <c r="D19" s="29" t="s">
        <v>55</v>
      </c>
      <c r="E19" s="30" t="s">
        <v>56</v>
      </c>
      <c r="F19" s="27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4">
        <v>15</v>
      </c>
      <c r="B20" s="28" t="s">
        <v>57</v>
      </c>
      <c r="C20" s="29" t="s">
        <v>9</v>
      </c>
      <c r="D20" s="29" t="s">
        <v>58</v>
      </c>
      <c r="E20" s="30" t="s">
        <v>59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4">
        <v>16</v>
      </c>
      <c r="B21" s="28" t="s">
        <v>60</v>
      </c>
      <c r="C21" s="29" t="s">
        <v>9</v>
      </c>
      <c r="D21" s="29" t="s">
        <v>61</v>
      </c>
      <c r="E21" s="30" t="s">
        <v>62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4">
        <v>17</v>
      </c>
      <c r="B22" s="28" t="s">
        <v>63</v>
      </c>
      <c r="C22" s="29" t="s">
        <v>9</v>
      </c>
      <c r="D22" s="29" t="s">
        <v>64</v>
      </c>
      <c r="E22" s="30" t="s">
        <v>65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4">
        <v>18</v>
      </c>
      <c r="B23" s="28" t="s">
        <v>66</v>
      </c>
      <c r="C23" s="29" t="s">
        <v>9</v>
      </c>
      <c r="D23" s="29" t="s">
        <v>67</v>
      </c>
      <c r="E23" s="30" t="s">
        <v>68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4">
        <v>19</v>
      </c>
      <c r="B24" s="28" t="s">
        <v>69</v>
      </c>
      <c r="C24" s="29" t="s">
        <v>9</v>
      </c>
      <c r="D24" s="29" t="s">
        <v>70</v>
      </c>
      <c r="E24" s="30" t="s">
        <v>71</v>
      </c>
      <c r="F24" s="26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17" customFormat="1" ht="18" customHeight="1" x14ac:dyDescent="0.2">
      <c r="A25" s="24">
        <v>20</v>
      </c>
      <c r="B25" s="28" t="s">
        <v>72</v>
      </c>
      <c r="C25" s="29" t="s">
        <v>12</v>
      </c>
      <c r="D25" s="29" t="s">
        <v>73</v>
      </c>
      <c r="E25" s="30" t="s">
        <v>74</v>
      </c>
      <c r="F25" s="25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17" customFormat="1" ht="18" customHeight="1" x14ac:dyDescent="0.2">
      <c r="A26" s="24">
        <v>21</v>
      </c>
      <c r="B26" s="28" t="s">
        <v>75</v>
      </c>
      <c r="C26" s="29" t="s">
        <v>12</v>
      </c>
      <c r="D26" s="29" t="s">
        <v>76</v>
      </c>
      <c r="E26" s="30" t="s">
        <v>77</v>
      </c>
      <c r="F26" s="25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6" s="17" customFormat="1" ht="18" customHeight="1" x14ac:dyDescent="0.2">
      <c r="A27" s="24">
        <v>22</v>
      </c>
      <c r="B27" s="28" t="s">
        <v>78</v>
      </c>
      <c r="C27" s="29" t="s">
        <v>12</v>
      </c>
      <c r="D27" s="29" t="s">
        <v>79</v>
      </c>
      <c r="E27" s="30" t="s">
        <v>80</v>
      </c>
      <c r="F27" s="25"/>
      <c r="G27" s="14"/>
      <c r="H27" s="12"/>
      <c r="I27" s="15"/>
      <c r="J27" s="15"/>
      <c r="K27" s="15"/>
      <c r="L27" s="15"/>
      <c r="M27" s="15"/>
      <c r="N27" s="15"/>
      <c r="O27" s="15"/>
      <c r="P27" s="16"/>
    </row>
    <row r="28" spans="1:16" s="17" customFormat="1" ht="18" customHeight="1" x14ac:dyDescent="0.2">
      <c r="A28" s="24">
        <v>23</v>
      </c>
      <c r="B28" s="28" t="s">
        <v>81</v>
      </c>
      <c r="C28" s="29" t="s">
        <v>12</v>
      </c>
      <c r="D28" s="29" t="s">
        <v>82</v>
      </c>
      <c r="E28" s="30" t="s">
        <v>83</v>
      </c>
      <c r="F28" s="25"/>
      <c r="G28" s="14"/>
      <c r="H28" s="15"/>
      <c r="I28" s="15"/>
      <c r="J28" s="15"/>
      <c r="K28" s="15"/>
      <c r="L28" s="15"/>
      <c r="M28" s="15"/>
      <c r="N28" s="15"/>
      <c r="O28" s="15"/>
      <c r="P28" s="16"/>
    </row>
    <row r="29" spans="1:16" s="17" customFormat="1" ht="18" customHeight="1" x14ac:dyDescent="0.2">
      <c r="A29" s="24">
        <v>24</v>
      </c>
      <c r="B29" s="28" t="s">
        <v>84</v>
      </c>
      <c r="C29" s="29" t="s">
        <v>12</v>
      </c>
      <c r="D29" s="29" t="s">
        <v>85</v>
      </c>
      <c r="E29" s="30" t="s">
        <v>86</v>
      </c>
      <c r="F29" s="25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6" s="17" customFormat="1" ht="18" customHeight="1" x14ac:dyDescent="0.2">
      <c r="A30" s="24">
        <v>25</v>
      </c>
      <c r="B30" s="28" t="s">
        <v>87</v>
      </c>
      <c r="C30" s="29" t="s">
        <v>12</v>
      </c>
      <c r="D30" s="29" t="s">
        <v>88</v>
      </c>
      <c r="E30" s="30" t="s">
        <v>89</v>
      </c>
      <c r="F30" s="25"/>
      <c r="G30" s="14"/>
      <c r="H30" s="15"/>
      <c r="I30" s="15"/>
      <c r="J30" s="15"/>
      <c r="K30" s="15"/>
      <c r="L30" s="15"/>
      <c r="M30" s="15"/>
      <c r="N30" s="15"/>
      <c r="O30" s="15"/>
      <c r="P30" s="16"/>
    </row>
    <row r="31" spans="1:16" s="17" customFormat="1" ht="18" customHeight="1" x14ac:dyDescent="0.2">
      <c r="A31" s="24">
        <v>26</v>
      </c>
      <c r="B31" s="28" t="s">
        <v>90</v>
      </c>
      <c r="C31" s="29" t="s">
        <v>12</v>
      </c>
      <c r="D31" s="29" t="s">
        <v>91</v>
      </c>
      <c r="E31" s="30" t="s">
        <v>92</v>
      </c>
      <c r="F31" s="25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6" s="17" customFormat="1" ht="18" customHeight="1" x14ac:dyDescent="0.2">
      <c r="A32" s="24">
        <v>27</v>
      </c>
      <c r="B32" s="28" t="s">
        <v>93</v>
      </c>
      <c r="C32" s="29" t="s">
        <v>12</v>
      </c>
      <c r="D32" s="29" t="s">
        <v>94</v>
      </c>
      <c r="E32" s="30" t="s">
        <v>95</v>
      </c>
      <c r="F32" s="25"/>
      <c r="G32" s="14"/>
      <c r="H32" s="15"/>
      <c r="I32" s="15"/>
      <c r="J32" s="15"/>
      <c r="K32" s="15"/>
      <c r="L32" s="15"/>
      <c r="M32" s="15"/>
      <c r="N32" s="15"/>
      <c r="O32" s="15"/>
      <c r="P32" s="16"/>
    </row>
    <row r="33" spans="1:16" s="17" customFormat="1" ht="18" customHeight="1" x14ac:dyDescent="0.2">
      <c r="A33" s="24">
        <v>28</v>
      </c>
      <c r="B33" s="28" t="s">
        <v>96</v>
      </c>
      <c r="C33" s="29" t="s">
        <v>12</v>
      </c>
      <c r="D33" s="29" t="s">
        <v>97</v>
      </c>
      <c r="E33" s="30" t="s">
        <v>98</v>
      </c>
      <c r="F33" s="25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8" customHeight="1" x14ac:dyDescent="0.2">
      <c r="A34" s="24">
        <v>29</v>
      </c>
      <c r="B34" s="28" t="s">
        <v>99</v>
      </c>
      <c r="C34" s="29" t="s">
        <v>12</v>
      </c>
      <c r="D34" s="29" t="s">
        <v>100</v>
      </c>
      <c r="E34" s="30" t="s">
        <v>101</v>
      </c>
      <c r="F34" s="25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6" s="20" customFormat="1" ht="18" customHeight="1" x14ac:dyDescent="0.3">
      <c r="A35" s="24">
        <v>30</v>
      </c>
      <c r="B35" s="28" t="s">
        <v>102</v>
      </c>
      <c r="C35" s="29" t="s">
        <v>12</v>
      </c>
      <c r="D35" s="29" t="s">
        <v>103</v>
      </c>
      <c r="E35" s="30" t="s">
        <v>104</v>
      </c>
      <c r="F35" s="25"/>
      <c r="G35" s="14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8" customHeight="1" x14ac:dyDescent="0.2">
      <c r="A36" s="24">
        <v>31</v>
      </c>
      <c r="B36" s="28" t="s">
        <v>105</v>
      </c>
      <c r="C36" s="29" t="s">
        <v>12</v>
      </c>
      <c r="D36" s="29" t="s">
        <v>106</v>
      </c>
      <c r="E36" s="30" t="s">
        <v>107</v>
      </c>
      <c r="F36" s="25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8" customHeight="1" x14ac:dyDescent="0.2">
      <c r="A37" s="24">
        <v>32</v>
      </c>
      <c r="B37" s="28" t="s">
        <v>108</v>
      </c>
      <c r="C37" s="29" t="s">
        <v>12</v>
      </c>
      <c r="D37" s="29" t="s">
        <v>109</v>
      </c>
      <c r="E37" s="30" t="s">
        <v>110</v>
      </c>
      <c r="F37" s="25"/>
      <c r="G37" s="14"/>
      <c r="H37" s="15"/>
      <c r="I37" s="15"/>
      <c r="J37" s="15"/>
      <c r="K37" s="15"/>
      <c r="L37" s="15"/>
      <c r="M37" s="15"/>
      <c r="N37" s="15"/>
      <c r="O37" s="15"/>
      <c r="P37" s="16"/>
    </row>
    <row r="38" spans="1:16" ht="18" customHeight="1" x14ac:dyDescent="0.2">
      <c r="A38" s="24">
        <v>33</v>
      </c>
      <c r="B38" s="28" t="s">
        <v>111</v>
      </c>
      <c r="C38" s="29" t="s">
        <v>12</v>
      </c>
      <c r="D38" s="29" t="s">
        <v>112</v>
      </c>
      <c r="E38" s="30" t="s">
        <v>113</v>
      </c>
      <c r="F38" s="25"/>
      <c r="G38" s="14"/>
      <c r="H38" s="15"/>
      <c r="I38" s="15"/>
      <c r="J38" s="15"/>
      <c r="K38" s="15"/>
      <c r="L38" s="15"/>
      <c r="M38" s="15"/>
      <c r="N38" s="15"/>
      <c r="O38" s="15"/>
      <c r="P38" s="16"/>
    </row>
    <row r="39" spans="1:16" s="17" customFormat="1" ht="18" customHeight="1" x14ac:dyDescent="0.2">
      <c r="A39" s="24">
        <v>34</v>
      </c>
      <c r="B39" s="28" t="s">
        <v>114</v>
      </c>
      <c r="C39" s="29" t="s">
        <v>12</v>
      </c>
      <c r="D39" s="29" t="s">
        <v>115</v>
      </c>
      <c r="E39" s="30" t="s">
        <v>116</v>
      </c>
      <c r="F39" s="25"/>
      <c r="G39" s="14"/>
      <c r="H39" s="15"/>
      <c r="I39" s="15"/>
      <c r="J39" s="15"/>
      <c r="K39" s="15"/>
      <c r="L39" s="15"/>
      <c r="M39" s="15"/>
      <c r="N39" s="15"/>
      <c r="O39" s="15"/>
      <c r="P39" s="16"/>
    </row>
    <row r="40" spans="1:16" s="17" customFormat="1" ht="18" customHeight="1" x14ac:dyDescent="0.2">
      <c r="A40" s="24">
        <v>35</v>
      </c>
      <c r="B40" s="28" t="s">
        <v>117</v>
      </c>
      <c r="C40" s="29" t="s">
        <v>12</v>
      </c>
      <c r="D40" s="29" t="s">
        <v>118</v>
      </c>
      <c r="E40" s="30" t="s">
        <v>119</v>
      </c>
      <c r="F40" s="25"/>
      <c r="G40" s="14"/>
      <c r="H40" s="15"/>
      <c r="I40" s="15"/>
      <c r="J40" s="15"/>
      <c r="K40" s="15"/>
      <c r="L40" s="15"/>
      <c r="M40" s="15"/>
      <c r="N40" s="15"/>
      <c r="O40" s="15"/>
      <c r="P40" s="16"/>
    </row>
    <row r="41" spans="1:16" s="17" customFormat="1" ht="18" customHeight="1" x14ac:dyDescent="0.2">
      <c r="A41" s="24">
        <v>37</v>
      </c>
      <c r="B41" s="28" t="s">
        <v>122</v>
      </c>
      <c r="C41" s="29" t="s">
        <v>12</v>
      </c>
      <c r="D41" s="29" t="s">
        <v>123</v>
      </c>
      <c r="E41" s="30" t="s">
        <v>124</v>
      </c>
      <c r="F41" s="25"/>
      <c r="G41" s="14"/>
      <c r="H41" s="15"/>
      <c r="I41" s="15"/>
      <c r="J41" s="15"/>
      <c r="K41" s="15"/>
      <c r="L41" s="15"/>
      <c r="M41" s="15"/>
      <c r="N41" s="15"/>
      <c r="O41" s="15"/>
      <c r="P41" s="16"/>
    </row>
    <row r="42" spans="1:16" x14ac:dyDescent="0.3">
      <c r="J42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6F06-D434-4DAD-8577-E3E2EB069FB3}">
  <dimension ref="A1:Q25"/>
  <sheetViews>
    <sheetView workbookViewId="0">
      <selection activeCell="L29" sqref="L29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1.5" style="23" bestFit="1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tr">
        <f>'ม.5 ห้อง 6'!A3:P3</f>
        <v>กลุ่มการเรียนทรัพยากรมนุษย์  ภาคเรียนที่ 1  ปีการศึกษา  2563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3" t="s">
        <v>15</v>
      </c>
      <c r="B4" s="31"/>
      <c r="C4" s="4"/>
      <c r="D4" s="4"/>
      <c r="E4" s="4"/>
      <c r="F4" s="2"/>
      <c r="G4" s="5" t="s">
        <v>0</v>
      </c>
      <c r="H4" s="5">
        <f>COUNTIF(C6:C24,"นาย")</f>
        <v>10</v>
      </c>
      <c r="I4" s="5" t="s">
        <v>1</v>
      </c>
      <c r="K4" s="5" t="s">
        <v>2</v>
      </c>
      <c r="L4" s="5">
        <f>COUNTIF(C6:C24,"น.ส.")</f>
        <v>9</v>
      </c>
      <c r="M4" s="5" t="s">
        <v>3</v>
      </c>
      <c r="N4" s="5" t="s">
        <v>4</v>
      </c>
      <c r="O4" s="5">
        <f>H4+L4</f>
        <v>19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32">
        <v>1</v>
      </c>
      <c r="B6" s="28" t="s">
        <v>16</v>
      </c>
      <c r="C6" s="29" t="s">
        <v>9</v>
      </c>
      <c r="D6" s="29" t="s">
        <v>17</v>
      </c>
      <c r="E6" s="30" t="s">
        <v>18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4">
        <v>3</v>
      </c>
      <c r="B7" s="28" t="s">
        <v>22</v>
      </c>
      <c r="C7" s="29" t="s">
        <v>9</v>
      </c>
      <c r="D7" s="29" t="s">
        <v>23</v>
      </c>
      <c r="E7" s="30" t="s">
        <v>24</v>
      </c>
      <c r="F7" s="26"/>
      <c r="G7" s="18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4">
        <v>5</v>
      </c>
      <c r="B8" s="28" t="s">
        <v>28</v>
      </c>
      <c r="C8" s="29" t="s">
        <v>9</v>
      </c>
      <c r="D8" s="29" t="s">
        <v>29</v>
      </c>
      <c r="E8" s="30" t="s">
        <v>30</v>
      </c>
      <c r="F8" s="25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4">
        <v>7</v>
      </c>
      <c r="B9" s="28" t="s">
        <v>34</v>
      </c>
      <c r="C9" s="29" t="s">
        <v>9</v>
      </c>
      <c r="D9" s="29" t="s">
        <v>35</v>
      </c>
      <c r="E9" s="30" t="s">
        <v>36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4">
        <v>9</v>
      </c>
      <c r="B10" s="28" t="s">
        <v>40</v>
      </c>
      <c r="C10" s="29" t="s">
        <v>9</v>
      </c>
      <c r="D10" s="29" t="s">
        <v>13</v>
      </c>
      <c r="E10" s="30" t="s">
        <v>41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4">
        <v>11</v>
      </c>
      <c r="B11" s="28" t="s">
        <v>45</v>
      </c>
      <c r="C11" s="29" t="s">
        <v>9</v>
      </c>
      <c r="D11" s="29" t="s">
        <v>46</v>
      </c>
      <c r="E11" s="30" t="s">
        <v>47</v>
      </c>
      <c r="F11" s="27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ht="18" customHeight="1" x14ac:dyDescent="0.2">
      <c r="A12" s="24">
        <v>13</v>
      </c>
      <c r="B12" s="28" t="s">
        <v>51</v>
      </c>
      <c r="C12" s="29" t="s">
        <v>9</v>
      </c>
      <c r="D12" s="29" t="s">
        <v>52</v>
      </c>
      <c r="E12" s="30" t="s">
        <v>53</v>
      </c>
      <c r="F12" s="27"/>
      <c r="G12" s="19"/>
      <c r="H12" s="15"/>
      <c r="I12" s="15"/>
      <c r="J12" s="15"/>
      <c r="K12" s="15"/>
      <c r="L12" s="15"/>
      <c r="M12" s="15"/>
      <c r="N12" s="15"/>
      <c r="O12" s="15"/>
      <c r="P12" s="16"/>
      <c r="Q12" s="17"/>
    </row>
    <row r="13" spans="1:17" s="17" customFormat="1" ht="18" customHeight="1" x14ac:dyDescent="0.2">
      <c r="A13" s="24">
        <v>15</v>
      </c>
      <c r="B13" s="28" t="s">
        <v>57</v>
      </c>
      <c r="C13" s="29" t="s">
        <v>9</v>
      </c>
      <c r="D13" s="29" t="s">
        <v>58</v>
      </c>
      <c r="E13" s="30" t="s">
        <v>59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4">
        <v>17</v>
      </c>
      <c r="B14" s="28" t="s">
        <v>63</v>
      </c>
      <c r="C14" s="29" t="s">
        <v>9</v>
      </c>
      <c r="D14" s="29" t="s">
        <v>64</v>
      </c>
      <c r="E14" s="30" t="s">
        <v>65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4">
        <v>19</v>
      </c>
      <c r="B15" s="28" t="s">
        <v>69</v>
      </c>
      <c r="C15" s="29" t="s">
        <v>9</v>
      </c>
      <c r="D15" s="29" t="s">
        <v>70</v>
      </c>
      <c r="E15" s="30" t="s">
        <v>71</v>
      </c>
      <c r="F15" s="26"/>
      <c r="G15" s="18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4">
        <v>21</v>
      </c>
      <c r="B16" s="28" t="s">
        <v>75</v>
      </c>
      <c r="C16" s="29" t="s">
        <v>12</v>
      </c>
      <c r="D16" s="29" t="s">
        <v>76</v>
      </c>
      <c r="E16" s="30" t="s">
        <v>77</v>
      </c>
      <c r="F16" s="25"/>
      <c r="G16" s="14"/>
      <c r="H16" s="15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24">
        <v>23</v>
      </c>
      <c r="B17" s="28" t="s">
        <v>81</v>
      </c>
      <c r="C17" s="29" t="s">
        <v>12</v>
      </c>
      <c r="D17" s="29" t="s">
        <v>82</v>
      </c>
      <c r="E17" s="30" t="s">
        <v>83</v>
      </c>
      <c r="F17" s="25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24">
        <v>25</v>
      </c>
      <c r="B18" s="28" t="s">
        <v>87</v>
      </c>
      <c r="C18" s="29" t="s">
        <v>12</v>
      </c>
      <c r="D18" s="29" t="s">
        <v>88</v>
      </c>
      <c r="E18" s="30" t="s">
        <v>89</v>
      </c>
      <c r="F18" s="25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24">
        <v>27</v>
      </c>
      <c r="B19" s="28" t="s">
        <v>93</v>
      </c>
      <c r="C19" s="29" t="s">
        <v>12</v>
      </c>
      <c r="D19" s="29" t="s">
        <v>94</v>
      </c>
      <c r="E19" s="30" t="s">
        <v>95</v>
      </c>
      <c r="F19" s="25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ht="18" customHeight="1" x14ac:dyDescent="0.2">
      <c r="A20" s="24">
        <v>29</v>
      </c>
      <c r="B20" s="28" t="s">
        <v>99</v>
      </c>
      <c r="C20" s="29" t="s">
        <v>12</v>
      </c>
      <c r="D20" s="29" t="s">
        <v>100</v>
      </c>
      <c r="E20" s="30" t="s">
        <v>101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24">
        <v>31</v>
      </c>
      <c r="B21" s="28" t="s">
        <v>105</v>
      </c>
      <c r="C21" s="29" t="s">
        <v>12</v>
      </c>
      <c r="D21" s="29" t="s">
        <v>106</v>
      </c>
      <c r="E21" s="30" t="s">
        <v>107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ht="18" customHeight="1" x14ac:dyDescent="0.2">
      <c r="A22" s="24">
        <v>33</v>
      </c>
      <c r="B22" s="28" t="s">
        <v>111</v>
      </c>
      <c r="C22" s="29" t="s">
        <v>12</v>
      </c>
      <c r="D22" s="29" t="s">
        <v>112</v>
      </c>
      <c r="E22" s="30" t="s">
        <v>113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17"/>
    </row>
    <row r="23" spans="1:17" s="17" customFormat="1" ht="18" customHeight="1" x14ac:dyDescent="0.2">
      <c r="A23" s="24">
        <v>35</v>
      </c>
      <c r="B23" s="28" t="s">
        <v>117</v>
      </c>
      <c r="C23" s="29" t="s">
        <v>12</v>
      </c>
      <c r="D23" s="29" t="s">
        <v>118</v>
      </c>
      <c r="E23" s="30" t="s">
        <v>119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s="17" customFormat="1" ht="18" customHeight="1" x14ac:dyDescent="0.2">
      <c r="A24" s="24">
        <v>37</v>
      </c>
      <c r="B24" s="28" t="s">
        <v>122</v>
      </c>
      <c r="C24" s="29" t="s">
        <v>12</v>
      </c>
      <c r="D24" s="29" t="s">
        <v>123</v>
      </c>
      <c r="E24" s="30" t="s">
        <v>124</v>
      </c>
      <c r="F24" s="25"/>
      <c r="G24" s="14"/>
      <c r="H24" s="15"/>
      <c r="I24" s="15"/>
      <c r="J24" s="15"/>
      <c r="K24" s="15"/>
      <c r="L24" s="15"/>
      <c r="M24" s="15"/>
      <c r="N24" s="15"/>
      <c r="O24" s="15"/>
      <c r="P24" s="16"/>
    </row>
    <row r="25" spans="1:17" x14ac:dyDescent="0.3">
      <c r="J25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C285-D2F4-4B06-93F7-D83C8417D3AD}">
  <dimension ref="A1:Q23"/>
  <sheetViews>
    <sheetView tabSelected="1" workbookViewId="0">
      <selection activeCell="T22" sqref="T22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1.5" style="23" bestFit="1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tr">
        <f>'ม.5 ห้อง 6'!A3:P3</f>
        <v>กลุ่มการเรียนทรัพยากรมนุษย์  ภาคเรียนที่ 1  ปีการศึกษา  2563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3" t="s">
        <v>15</v>
      </c>
      <c r="B4" s="31"/>
      <c r="C4" s="4"/>
      <c r="D4" s="4"/>
      <c r="E4" s="4"/>
      <c r="F4" s="2"/>
      <c r="G4" s="5" t="s">
        <v>0</v>
      </c>
      <c r="H4" s="5">
        <f>COUNTIF(C6:C22,"นาย")</f>
        <v>9</v>
      </c>
      <c r="I4" s="5" t="s">
        <v>1</v>
      </c>
      <c r="K4" s="5" t="s">
        <v>2</v>
      </c>
      <c r="L4" s="5">
        <f>COUNTIF(C6:C22,"น.ส.")</f>
        <v>8</v>
      </c>
      <c r="M4" s="5" t="s">
        <v>3</v>
      </c>
      <c r="N4" s="5" t="s">
        <v>4</v>
      </c>
      <c r="O4" s="5">
        <f>H4+L4</f>
        <v>17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24">
        <v>2</v>
      </c>
      <c r="B6" s="28" t="s">
        <v>19</v>
      </c>
      <c r="C6" s="29" t="s">
        <v>9</v>
      </c>
      <c r="D6" s="29" t="s">
        <v>20</v>
      </c>
      <c r="E6" s="30" t="s">
        <v>21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4">
        <v>4</v>
      </c>
      <c r="B7" s="28" t="s">
        <v>25</v>
      </c>
      <c r="C7" s="29" t="s">
        <v>9</v>
      </c>
      <c r="D7" s="29" t="s">
        <v>26</v>
      </c>
      <c r="E7" s="30" t="s">
        <v>27</v>
      </c>
      <c r="F7" s="25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4">
        <v>6</v>
      </c>
      <c r="B8" s="28" t="s">
        <v>31</v>
      </c>
      <c r="C8" s="29" t="s">
        <v>9</v>
      </c>
      <c r="D8" s="29" t="s">
        <v>32</v>
      </c>
      <c r="E8" s="30" t="s">
        <v>33</v>
      </c>
      <c r="F8" s="25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4">
        <v>8</v>
      </c>
      <c r="B9" s="28" t="s">
        <v>37</v>
      </c>
      <c r="C9" s="29" t="s">
        <v>9</v>
      </c>
      <c r="D9" s="29" t="s">
        <v>38</v>
      </c>
      <c r="E9" s="30" t="s">
        <v>39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4">
        <v>10</v>
      </c>
      <c r="B10" s="28" t="s">
        <v>42</v>
      </c>
      <c r="C10" s="29" t="s">
        <v>9</v>
      </c>
      <c r="D10" s="29" t="s">
        <v>43</v>
      </c>
      <c r="E10" s="30" t="s">
        <v>44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4">
        <v>12</v>
      </c>
      <c r="B11" s="28" t="s">
        <v>48</v>
      </c>
      <c r="C11" s="29" t="s">
        <v>9</v>
      </c>
      <c r="D11" s="29" t="s">
        <v>49</v>
      </c>
      <c r="E11" s="30" t="s">
        <v>50</v>
      </c>
      <c r="F11" s="27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2">
      <c r="A12" s="24">
        <v>14</v>
      </c>
      <c r="B12" s="28" t="s">
        <v>54</v>
      </c>
      <c r="C12" s="29" t="s">
        <v>9</v>
      </c>
      <c r="D12" s="29" t="s">
        <v>55</v>
      </c>
      <c r="E12" s="30" t="s">
        <v>56</v>
      </c>
      <c r="F12" s="27"/>
      <c r="G12" s="19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2">
      <c r="A13" s="24">
        <v>16</v>
      </c>
      <c r="B13" s="28" t="s">
        <v>60</v>
      </c>
      <c r="C13" s="29" t="s">
        <v>9</v>
      </c>
      <c r="D13" s="29" t="s">
        <v>61</v>
      </c>
      <c r="E13" s="30" t="s">
        <v>62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4">
        <v>18</v>
      </c>
      <c r="B14" s="28" t="s">
        <v>66</v>
      </c>
      <c r="C14" s="29" t="s">
        <v>9</v>
      </c>
      <c r="D14" s="29" t="s">
        <v>67</v>
      </c>
      <c r="E14" s="30" t="s">
        <v>68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4">
        <v>20</v>
      </c>
      <c r="B15" s="28" t="s">
        <v>72</v>
      </c>
      <c r="C15" s="29" t="s">
        <v>12</v>
      </c>
      <c r="D15" s="29" t="s">
        <v>73</v>
      </c>
      <c r="E15" s="30" t="s">
        <v>74</v>
      </c>
      <c r="F15" s="25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4">
        <v>22</v>
      </c>
      <c r="B16" s="28" t="s">
        <v>78</v>
      </c>
      <c r="C16" s="29" t="s">
        <v>12</v>
      </c>
      <c r="D16" s="29" t="s">
        <v>79</v>
      </c>
      <c r="E16" s="30" t="s">
        <v>80</v>
      </c>
      <c r="F16" s="25"/>
      <c r="G16" s="14"/>
      <c r="H16" s="12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24">
        <v>24</v>
      </c>
      <c r="B17" s="28" t="s">
        <v>84</v>
      </c>
      <c r="C17" s="29" t="s">
        <v>12</v>
      </c>
      <c r="D17" s="29" t="s">
        <v>85</v>
      </c>
      <c r="E17" s="30" t="s">
        <v>86</v>
      </c>
      <c r="F17" s="25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24">
        <v>26</v>
      </c>
      <c r="B18" s="28" t="s">
        <v>90</v>
      </c>
      <c r="C18" s="29" t="s">
        <v>12</v>
      </c>
      <c r="D18" s="29" t="s">
        <v>91</v>
      </c>
      <c r="E18" s="30" t="s">
        <v>92</v>
      </c>
      <c r="F18" s="25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24">
        <v>28</v>
      </c>
      <c r="B19" s="28" t="s">
        <v>96</v>
      </c>
      <c r="C19" s="29" t="s">
        <v>12</v>
      </c>
      <c r="D19" s="29" t="s">
        <v>97</v>
      </c>
      <c r="E19" s="30" t="s">
        <v>98</v>
      </c>
      <c r="F19" s="25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0" customFormat="1" ht="18" customHeight="1" x14ac:dyDescent="0.3">
      <c r="A20" s="24">
        <v>30</v>
      </c>
      <c r="B20" s="28" t="s">
        <v>102</v>
      </c>
      <c r="C20" s="29" t="s">
        <v>12</v>
      </c>
      <c r="D20" s="29" t="s">
        <v>103</v>
      </c>
      <c r="E20" s="30" t="s">
        <v>104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24">
        <v>32</v>
      </c>
      <c r="B21" s="28" t="s">
        <v>108</v>
      </c>
      <c r="C21" s="29" t="s">
        <v>12</v>
      </c>
      <c r="D21" s="29" t="s">
        <v>109</v>
      </c>
      <c r="E21" s="30" t="s">
        <v>110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s="17" customFormat="1" ht="18" customHeight="1" x14ac:dyDescent="0.2">
      <c r="A22" s="24">
        <v>34</v>
      </c>
      <c r="B22" s="28" t="s">
        <v>114</v>
      </c>
      <c r="C22" s="29" t="s">
        <v>12</v>
      </c>
      <c r="D22" s="29" t="s">
        <v>115</v>
      </c>
      <c r="E22" s="30" t="s">
        <v>116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x14ac:dyDescent="0.3">
      <c r="J23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ม.5 ห้อง 6</vt:lpstr>
      <vt:lpstr>ม.5 ห้อง 6 (A)</vt:lpstr>
      <vt:lpstr>ม.5 ห้อง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2020-06-25T05:12:17Z</dcterms:modified>
</cp:coreProperties>
</file>